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PLAZOS" sheetId="1" r:id="rId1"/>
    <sheet name="DATOS BS CAMBIO" sheetId="2" r:id="rId2"/>
    <sheet name="DATOS CRED" sheetId="3" r:id="rId3"/>
    <sheet name="CALCULOS" sheetId="4" r:id="rId4"/>
    <sheet name="RESPUESTAS" sheetId="5" r:id="rId5"/>
    <sheet name="Hoja5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<sst xmlns="http://schemas.openxmlformats.org/spreadsheetml/2006/main" count="48" uniqueCount="34">
  <si>
    <t>Manual de Estudio Programado</t>
  </si>
  <si>
    <t>ANALISIS FINANCIERO CON</t>
  </si>
  <si>
    <t>INFORMACION CONTABLE</t>
  </si>
  <si>
    <t>Carrera de Licenciado en Administración</t>
  </si>
  <si>
    <t>Ventas</t>
  </si>
  <si>
    <t>Total</t>
  </si>
  <si>
    <t>Escriba su respuesta</t>
  </si>
  <si>
    <t>PLAZOS DE VENTAS Y CONSUMO DE BIENES DE CAMBIO</t>
  </si>
  <si>
    <t>Productos terminados</t>
  </si>
  <si>
    <t>Envasado</t>
  </si>
  <si>
    <t>A granel</t>
  </si>
  <si>
    <t>Insumos</t>
  </si>
  <si>
    <t>Materias primas</t>
  </si>
  <si>
    <t>Repuestos</t>
  </si>
  <si>
    <t>Materiales varios</t>
  </si>
  <si>
    <t>Total Bienes de cambio</t>
  </si>
  <si>
    <t>BIENES DE CAMBIO, COSTOS Y CONSUMOS</t>
  </si>
  <si>
    <t>Costo de Productos Vendidos</t>
  </si>
  <si>
    <t>Consumo de insumos</t>
  </si>
  <si>
    <t>VENTAS Y CREDITOS POR VENTAS</t>
  </si>
  <si>
    <t>Distribuidores</t>
  </si>
  <si>
    <t>Clientes industriales</t>
  </si>
  <si>
    <t>Créditos por ventas</t>
  </si>
  <si>
    <t>Calcule el plazo de consumo de cada uno de estos elementos agrupados de bienes de cambio (materias primas, repuestos, materiales varios, productos envasados y productos a granel)</t>
  </si>
  <si>
    <t>Calcule el plazo de venta a distribuidores y a clientes industriales</t>
  </si>
  <si>
    <t>¿Cómo utiliza estos plazos para calcular la duración del ciclo Compras–Pro-ducción–Ventas–Cobros? Usted ha estudiado que se suman los plazos de insumos, de productos terminados y de créditos por ventas. Al tener más desagregados estos rubros, ¿sumaría los plazos que ha calculado para cada uno? (La respuesta es no; explique por qué.) ¿Cuál es el modo correcto de establecer la duración de ese ciclo?</t>
  </si>
  <si>
    <t>Facultad de Ciencias Económicas - U.N.Cuyo</t>
  </si>
  <si>
    <t>Ricardo A. Fornero</t>
  </si>
  <si>
    <t>Planilla de apoyo para la solución del</t>
  </si>
  <si>
    <t>EJERCICIO DE AUTOEVALUACION</t>
  </si>
  <si>
    <t>Datos para solución en las hojas siguientes</t>
  </si>
  <si>
    <t>AFIC - Ejercicio de autoevaluación 7</t>
  </si>
  <si>
    <t>Los datos tienen una protección simple para prevenir el borrado accidental</t>
  </si>
  <si>
    <t>7  Plazos de ventas y consumo de bienes de cambio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</si>
</sst>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color indexed="17"/>
      <name val="Bookman Old Style"/>
      <family val="1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166" fontId="0" fillId="0" borderId="2" xfId="15" applyNumberFormat="1" applyFont="1" applyBorder="1" applyAlignment="1" applyProtection="1">
      <alignment/>
      <protection/>
    </xf>
    <xf numFmtId="9" fontId="0" fillId="0" borderId="2" xfId="19" applyFont="1" applyBorder="1" applyAlignment="1" applyProtection="1">
      <alignment/>
      <protection/>
    </xf>
    <xf numFmtId="166" fontId="0" fillId="0" borderId="3" xfId="15" applyNumberFormat="1" applyFont="1" applyBorder="1" applyAlignment="1" applyProtection="1">
      <alignment/>
      <protection/>
    </xf>
    <xf numFmtId="9" fontId="0" fillId="0" borderId="3" xfId="19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3" fontId="0" fillId="0" borderId="2" xfId="0" applyNumberFormat="1" applyFont="1" applyBorder="1" applyAlignment="1" applyProtection="1">
      <alignment/>
      <protection/>
    </xf>
    <xf numFmtId="43" fontId="0" fillId="0" borderId="3" xfId="0" applyNumberFormat="1" applyFont="1" applyBorder="1" applyAlignment="1" applyProtection="1">
      <alignment/>
      <protection/>
    </xf>
    <xf numFmtId="166" fontId="0" fillId="0" borderId="5" xfId="15" applyNumberFormat="1" applyFont="1" applyBorder="1" applyAlignment="1" applyProtection="1">
      <alignment/>
      <protection/>
    </xf>
    <xf numFmtId="43" fontId="0" fillId="0" borderId="5" xfId="0" applyNumberFormat="1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5" fillId="0" borderId="0" xfId="0" applyFont="1" applyAlignment="1">
      <alignment horizontal="right"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4" width="8.7109375" style="0" customWidth="1"/>
  </cols>
  <sheetData>
    <row r="1" ht="12.75">
      <c r="A1" s="4" t="s">
        <v>26</v>
      </c>
    </row>
    <row r="2" ht="12.75">
      <c r="A2" s="4" t="s">
        <v>3</v>
      </c>
    </row>
    <row r="3" s="5" customFormat="1" ht="6.75" customHeight="1">
      <c r="A3"/>
    </row>
    <row r="4" ht="6.75" customHeight="1"/>
    <row r="5" ht="18">
      <c r="A5" s="18" t="s">
        <v>1</v>
      </c>
    </row>
    <row r="6" ht="18">
      <c r="A6" s="18" t="s">
        <v>2</v>
      </c>
    </row>
    <row r="7" ht="15.75">
      <c r="A7" s="19" t="s">
        <v>0</v>
      </c>
    </row>
    <row r="8" ht="12.75">
      <c r="A8" s="5"/>
    </row>
    <row r="9" s="5" customFormat="1" ht="12.75">
      <c r="A9" s="33" t="s">
        <v>27</v>
      </c>
    </row>
    <row r="10" s="5" customFormat="1" ht="11.25">
      <c r="A10" s="34"/>
    </row>
    <row r="11" ht="12.75">
      <c r="A11" s="1" t="s">
        <v>28</v>
      </c>
    </row>
    <row r="12" ht="15.75">
      <c r="A12" s="17" t="s">
        <v>29</v>
      </c>
    </row>
    <row r="13" ht="15.75">
      <c r="A13" s="17" t="s">
        <v>33</v>
      </c>
    </row>
    <row r="14" ht="19.5" customHeight="1">
      <c r="A14" s="35" t="s">
        <v>30</v>
      </c>
    </row>
    <row r="15" ht="9.75" customHeight="1">
      <c r="A15" s="39" t="s">
        <v>32</v>
      </c>
    </row>
    <row r="16" ht="15.75">
      <c r="A16" s="36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28.7109375" style="11" customWidth="1"/>
    <col min="3" max="24" width="8.7109375" style="11" customWidth="1"/>
    <col min="25" max="16384" width="11.421875" style="11" customWidth="1"/>
  </cols>
  <sheetData>
    <row r="1" spans="1:6" ht="12.75">
      <c r="A1" s="38" t="s">
        <v>31</v>
      </c>
      <c r="B1" s="12"/>
      <c r="C1" s="12"/>
      <c r="D1" s="12"/>
      <c r="E1" s="12"/>
      <c r="F1" s="12"/>
    </row>
    <row r="2" spans="1:6" ht="12.75">
      <c r="A2" s="38" t="s">
        <v>7</v>
      </c>
      <c r="B2" s="12"/>
      <c r="C2" s="12"/>
      <c r="D2" s="12"/>
      <c r="E2" s="12"/>
      <c r="F2" s="12"/>
    </row>
    <row r="3" spans="1:6" ht="12.75">
      <c r="A3" s="6"/>
      <c r="B3" s="12"/>
      <c r="C3" s="12"/>
      <c r="D3" s="12"/>
      <c r="E3" s="12"/>
      <c r="F3" s="12"/>
    </row>
    <row r="4" spans="1:6" ht="12.75">
      <c r="A4" s="20" t="s">
        <v>16</v>
      </c>
      <c r="B4" s="12"/>
      <c r="C4" s="12"/>
      <c r="D4" s="12"/>
      <c r="E4" s="12"/>
      <c r="F4" s="12"/>
    </row>
    <row r="5" spans="1:6" ht="12.75">
      <c r="A5" s="25"/>
      <c r="B5" s="15"/>
      <c r="C5" s="16">
        <v>1999</v>
      </c>
      <c r="D5" s="16">
        <v>2000</v>
      </c>
      <c r="E5" s="16">
        <v>1999</v>
      </c>
      <c r="F5" s="16">
        <v>2000</v>
      </c>
    </row>
    <row r="6" spans="1:6" ht="12.75">
      <c r="A6" s="40" t="s">
        <v>8</v>
      </c>
      <c r="B6" s="13" t="s">
        <v>9</v>
      </c>
      <c r="C6" s="21">
        <v>247</v>
      </c>
      <c r="D6" s="21">
        <v>241</v>
      </c>
      <c r="E6" s="26">
        <f>+C6/C8</f>
        <v>0.8458904109589042</v>
      </c>
      <c r="F6" s="26">
        <f>+D6/D8</f>
        <v>0.8827838827838828</v>
      </c>
    </row>
    <row r="7" spans="1:6" ht="12.75">
      <c r="A7" s="41"/>
      <c r="B7" s="13" t="s">
        <v>10</v>
      </c>
      <c r="C7" s="23">
        <v>45</v>
      </c>
      <c r="D7" s="23">
        <v>32</v>
      </c>
      <c r="E7" s="27">
        <f>+C7/C8</f>
        <v>0.1541095890410959</v>
      </c>
      <c r="F7" s="27">
        <f>+D7/D8</f>
        <v>0.11721611721611722</v>
      </c>
    </row>
    <row r="8" spans="1:6" ht="12.75">
      <c r="A8" s="42"/>
      <c r="B8" s="14" t="s">
        <v>5</v>
      </c>
      <c r="C8" s="28">
        <f>SUM(C6:C7)</f>
        <v>292</v>
      </c>
      <c r="D8" s="28">
        <f>SUM(D6:D7)</f>
        <v>273</v>
      </c>
      <c r="E8" s="29">
        <f>SUM(E6:E7)</f>
        <v>1</v>
      </c>
      <c r="F8" s="29">
        <f>SUM(F6:F7)</f>
        <v>1</v>
      </c>
    </row>
    <row r="9" spans="1:6" ht="12.75">
      <c r="A9" s="40" t="s">
        <v>11</v>
      </c>
      <c r="B9" s="13" t="s">
        <v>12</v>
      </c>
      <c r="C9" s="21">
        <v>221</v>
      </c>
      <c r="D9" s="21">
        <v>215</v>
      </c>
      <c r="E9" s="26">
        <f>+C9/C12</f>
        <v>0.41385767790262173</v>
      </c>
      <c r="F9" s="26">
        <f>+D9/D12</f>
        <v>0.4110898661567878</v>
      </c>
    </row>
    <row r="10" spans="1:6" ht="12.75">
      <c r="A10" s="41"/>
      <c r="B10" s="13" t="s">
        <v>13</v>
      </c>
      <c r="C10" s="21">
        <v>168</v>
      </c>
      <c r="D10" s="21">
        <v>177</v>
      </c>
      <c r="E10" s="26">
        <f>+C10/C12</f>
        <v>0.3146067415730337</v>
      </c>
      <c r="F10" s="26">
        <f>+D10/D12</f>
        <v>0.3384321223709369</v>
      </c>
    </row>
    <row r="11" spans="1:6" ht="12.75">
      <c r="A11" s="41"/>
      <c r="B11" s="13" t="s">
        <v>14</v>
      </c>
      <c r="C11" s="23">
        <v>145</v>
      </c>
      <c r="D11" s="23">
        <v>131</v>
      </c>
      <c r="E11" s="27">
        <f>+C11/C12</f>
        <v>0.27153558052434457</v>
      </c>
      <c r="F11" s="27">
        <f>+D11/D12</f>
        <v>0.25047801147227533</v>
      </c>
    </row>
    <row r="12" spans="1:6" ht="12.75">
      <c r="A12" s="42"/>
      <c r="B12" s="14" t="s">
        <v>5</v>
      </c>
      <c r="C12" s="28">
        <f>SUM(C9:C11)</f>
        <v>534</v>
      </c>
      <c r="D12" s="28">
        <f>SUM(D9:D11)</f>
        <v>523</v>
      </c>
      <c r="E12" s="26">
        <f>SUM(E9:E11)</f>
        <v>1</v>
      </c>
      <c r="F12" s="26">
        <f>SUM(F9:F11)</f>
        <v>1</v>
      </c>
    </row>
    <row r="13" spans="1:6" ht="12.75">
      <c r="A13" s="30"/>
      <c r="B13" s="14" t="s">
        <v>15</v>
      </c>
      <c r="C13" s="23">
        <f>+C8+C12</f>
        <v>826</v>
      </c>
      <c r="D13" s="23">
        <f>+D8+D12</f>
        <v>796</v>
      </c>
      <c r="E13" s="27"/>
      <c r="F13" s="27"/>
    </row>
    <row r="14" spans="1:6" ht="12.75">
      <c r="A14" s="43" t="s">
        <v>17</v>
      </c>
      <c r="B14" s="13" t="s">
        <v>9</v>
      </c>
      <c r="C14" s="21">
        <v>2790</v>
      </c>
      <c r="D14" s="21">
        <v>2810</v>
      </c>
      <c r="E14" s="26">
        <f>+C14/C16</f>
        <v>0.6698679471788715</v>
      </c>
      <c r="F14" s="26">
        <f>+D14/D16</f>
        <v>0.6958890539871223</v>
      </c>
    </row>
    <row r="15" spans="1:6" ht="12.75">
      <c r="A15" s="44"/>
      <c r="B15" s="13" t="s">
        <v>10</v>
      </c>
      <c r="C15" s="23">
        <v>1375</v>
      </c>
      <c r="D15" s="23">
        <v>1228</v>
      </c>
      <c r="E15" s="27">
        <f>+C15/C16</f>
        <v>0.33013205282112845</v>
      </c>
      <c r="F15" s="27">
        <f>+D15/D16</f>
        <v>0.30411094601287764</v>
      </c>
    </row>
    <row r="16" spans="1:6" ht="12.75">
      <c r="A16" s="45"/>
      <c r="B16" s="14" t="s">
        <v>5</v>
      </c>
      <c r="C16" s="23">
        <f>SUM(C14:C15)</f>
        <v>4165</v>
      </c>
      <c r="D16" s="23">
        <f>SUM(D14:D15)</f>
        <v>4038</v>
      </c>
      <c r="E16" s="27">
        <f>SUM(E14:E15)</f>
        <v>1</v>
      </c>
      <c r="F16" s="27">
        <f>SUM(F14:F15)</f>
        <v>1</v>
      </c>
    </row>
    <row r="17" spans="1:6" ht="12.75">
      <c r="A17" s="43" t="s">
        <v>18</v>
      </c>
      <c r="B17" s="13" t="s">
        <v>12</v>
      </c>
      <c r="C17" s="21">
        <v>1857</v>
      </c>
      <c r="D17" s="21">
        <v>1756</v>
      </c>
      <c r="E17" s="26">
        <f>+C17/C20</f>
        <v>0.6497550734779566</v>
      </c>
      <c r="F17" s="26">
        <f>+D17/D20</f>
        <v>0.6314275440489032</v>
      </c>
    </row>
    <row r="18" spans="1:6" ht="12.75">
      <c r="A18" s="44"/>
      <c r="B18" s="13" t="s">
        <v>13</v>
      </c>
      <c r="C18" s="21">
        <v>356</v>
      </c>
      <c r="D18" s="21">
        <v>391</v>
      </c>
      <c r="E18" s="26">
        <f>+C18/C20</f>
        <v>0.1245626312106368</v>
      </c>
      <c r="F18" s="26">
        <f>+D18/D20</f>
        <v>0.14059690758719884</v>
      </c>
    </row>
    <row r="19" spans="1:6" ht="12.75">
      <c r="A19" s="44"/>
      <c r="B19" s="13" t="s">
        <v>14</v>
      </c>
      <c r="C19" s="23">
        <v>645</v>
      </c>
      <c r="D19" s="23">
        <v>634</v>
      </c>
      <c r="E19" s="27">
        <f>+C19/C20</f>
        <v>0.22568229531140657</v>
      </c>
      <c r="F19" s="27">
        <f>+D19/D20</f>
        <v>0.22797554836389788</v>
      </c>
    </row>
    <row r="20" spans="1:6" ht="12.75">
      <c r="A20" s="45"/>
      <c r="B20" s="14" t="s">
        <v>5</v>
      </c>
      <c r="C20" s="23">
        <f>SUM(C17:C19)</f>
        <v>2858</v>
      </c>
      <c r="D20" s="23">
        <f>SUM(D17:D19)</f>
        <v>2781</v>
      </c>
      <c r="E20" s="27">
        <f>SUM(E17:E19)</f>
        <v>1</v>
      </c>
      <c r="F20" s="27">
        <f>SUM(F17:F19)</f>
        <v>1</v>
      </c>
    </row>
  </sheetData>
  <sheetProtection sheet="1" objects="1" scenarios="1"/>
  <mergeCells count="4">
    <mergeCell ref="A6:A8"/>
    <mergeCell ref="A9:A12"/>
    <mergeCell ref="A14:A16"/>
    <mergeCell ref="A17:A20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18.7109375" style="11" customWidth="1"/>
    <col min="3" max="6" width="8.7109375" style="11" customWidth="1"/>
    <col min="7" max="16384" width="11.421875" style="11" customWidth="1"/>
  </cols>
  <sheetData>
    <row r="1" spans="1:6" ht="12.75">
      <c r="A1" s="38" t="str">
        <f>+'DATOS BS CAMBIO'!A1</f>
        <v>AFIC - Ejercicio de autoevaluación 7</v>
      </c>
      <c r="B1" s="12"/>
      <c r="C1" s="12"/>
      <c r="D1" s="12"/>
      <c r="E1" s="12"/>
      <c r="F1" s="12"/>
    </row>
    <row r="2" spans="1:6" ht="12.75">
      <c r="A2" s="38" t="str">
        <f>+'DATOS BS CAMBIO'!A2</f>
        <v>PLAZOS DE VENTAS Y CONSUMO DE BIENES DE CAMBIO</v>
      </c>
      <c r="B2" s="12"/>
      <c r="C2" s="12"/>
      <c r="D2" s="12"/>
      <c r="E2" s="12"/>
      <c r="F2" s="12"/>
    </row>
    <row r="3" spans="1:6" ht="12.75">
      <c r="A3" s="12"/>
      <c r="B3" s="12"/>
      <c r="C3" s="12"/>
      <c r="D3" s="12"/>
      <c r="E3" s="12"/>
      <c r="F3" s="12"/>
    </row>
    <row r="4" spans="1:6" ht="12.75">
      <c r="A4" s="20" t="s">
        <v>19</v>
      </c>
      <c r="B4" s="12"/>
      <c r="C4" s="12"/>
      <c r="D4" s="12"/>
      <c r="E4" s="12"/>
      <c r="F4" s="12"/>
    </row>
    <row r="5" spans="1:6" ht="12.75">
      <c r="A5" s="12"/>
      <c r="B5" s="15"/>
      <c r="C5" s="16">
        <v>1999</v>
      </c>
      <c r="D5" s="16">
        <v>2000</v>
      </c>
      <c r="E5" s="16">
        <v>1999</v>
      </c>
      <c r="F5" s="16">
        <v>2000</v>
      </c>
    </row>
    <row r="6" spans="1:6" ht="12.75">
      <c r="A6" s="43" t="s">
        <v>22</v>
      </c>
      <c r="B6" s="13" t="s">
        <v>20</v>
      </c>
      <c r="C6" s="21">
        <v>374</v>
      </c>
      <c r="D6" s="21">
        <v>385</v>
      </c>
      <c r="E6" s="22">
        <f>+C6/C8</f>
        <v>0.5297450424929179</v>
      </c>
      <c r="F6" s="22">
        <f>+D6/D8</f>
        <v>0.48306148055207027</v>
      </c>
    </row>
    <row r="7" spans="1:6" ht="12.75">
      <c r="A7" s="44"/>
      <c r="B7" s="13" t="s">
        <v>21</v>
      </c>
      <c r="C7" s="23">
        <v>332</v>
      </c>
      <c r="D7" s="23">
        <v>412</v>
      </c>
      <c r="E7" s="24">
        <f>+C7/C8</f>
        <v>0.4702549575070821</v>
      </c>
      <c r="F7" s="24">
        <f>+D7/D8</f>
        <v>0.5169385194479298</v>
      </c>
    </row>
    <row r="8" spans="1:6" ht="12.75">
      <c r="A8" s="45"/>
      <c r="B8" s="14" t="s">
        <v>5</v>
      </c>
      <c r="C8" s="23">
        <f>SUM(C6:C7)</f>
        <v>706</v>
      </c>
      <c r="D8" s="23">
        <f>SUM(D6:D7)</f>
        <v>797</v>
      </c>
      <c r="E8" s="24">
        <f>SUM(E6:E7)</f>
        <v>1</v>
      </c>
      <c r="F8" s="24">
        <f>SUM(F6:F7)</f>
        <v>1</v>
      </c>
    </row>
    <row r="9" spans="1:6" ht="12.75">
      <c r="A9" s="43" t="s">
        <v>4</v>
      </c>
      <c r="B9" s="13" t="s">
        <v>20</v>
      </c>
      <c r="C9" s="21">
        <v>3620</v>
      </c>
      <c r="D9" s="21">
        <v>3425</v>
      </c>
      <c r="E9" s="22">
        <f>+C9/C11</f>
        <v>0.6569872958257713</v>
      </c>
      <c r="F9" s="22">
        <f>+D9/D11</f>
        <v>0.6176735798016231</v>
      </c>
    </row>
    <row r="10" spans="1:6" ht="12.75">
      <c r="A10" s="44"/>
      <c r="B10" s="13" t="s">
        <v>21</v>
      </c>
      <c r="C10" s="23">
        <v>1890</v>
      </c>
      <c r="D10" s="23">
        <v>2120</v>
      </c>
      <c r="E10" s="24">
        <f>+C10/C11</f>
        <v>0.3430127041742287</v>
      </c>
      <c r="F10" s="24">
        <f>+D10/D11</f>
        <v>0.3823264201983769</v>
      </c>
    </row>
    <row r="11" spans="1:6" ht="12.75">
      <c r="A11" s="45"/>
      <c r="B11" s="14" t="s">
        <v>5</v>
      </c>
      <c r="C11" s="23">
        <f>SUM(C9:C10)</f>
        <v>5510</v>
      </c>
      <c r="D11" s="23">
        <f>SUM(D9:D10)</f>
        <v>5545</v>
      </c>
      <c r="E11" s="24">
        <f>SUM(E9:E10)</f>
        <v>1</v>
      </c>
      <c r="F11" s="24">
        <f>SUM(F9:F10)</f>
        <v>1</v>
      </c>
    </row>
  </sheetData>
  <sheetProtection sheet="1" objects="1" scenarios="1"/>
  <mergeCells count="2">
    <mergeCell ref="A6:A8"/>
    <mergeCell ref="A9:A1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6" width="8.7109375" style="0" customWidth="1"/>
  </cols>
  <sheetData>
    <row r="1" ht="12.75">
      <c r="A1" s="37" t="str">
        <f>+'DATOS BS CAMBIO'!A1</f>
        <v>AFIC - Ejercicio de autoevaluación 7</v>
      </c>
    </row>
    <row r="2" ht="12.75">
      <c r="A2" s="37" t="str">
        <f>+'DATOS BS CAMBIO'!A2</f>
        <v>PLAZOS DE VENTAS Y CONSUMO DE BIENES DE CAMBIO</v>
      </c>
    </row>
    <row r="3" ht="12.75">
      <c r="A3" s="2"/>
    </row>
    <row r="5" spans="1:3" ht="12.75">
      <c r="A5" s="31"/>
      <c r="B5" s="32">
        <v>1999</v>
      </c>
      <c r="C5" s="32">
        <v>2000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37" t="str">
        <f>+'DATOS BS CAMBIO'!A1</f>
        <v>AFIC - Ejercicio de autoevaluación 7</v>
      </c>
    </row>
    <row r="2" ht="12.75">
      <c r="A2" s="37" t="str">
        <f>+'DATOS BS CAMBIO'!A2</f>
        <v>PLAZOS DE VENTAS Y CONSUMO DE BIENES DE CAMBIO</v>
      </c>
    </row>
    <row r="4" ht="38.25">
      <c r="B4" s="10" t="s">
        <v>23</v>
      </c>
    </row>
    <row r="5" ht="13.5" thickBot="1"/>
    <row r="6" spans="1:2" ht="24.75" thickBot="1">
      <c r="A6" s="7" t="s">
        <v>6</v>
      </c>
      <c r="B6" s="8"/>
    </row>
    <row r="7" spans="1:2" ht="12.75">
      <c r="A7" s="3"/>
      <c r="B7" s="9"/>
    </row>
    <row r="8" ht="12.75">
      <c r="B8" s="10" t="s">
        <v>24</v>
      </c>
    </row>
    <row r="9" ht="13.5" thickBot="1"/>
    <row r="10" spans="1:2" ht="24.75" thickBot="1">
      <c r="A10" s="7" t="s">
        <v>6</v>
      </c>
      <c r="B10" s="8"/>
    </row>
    <row r="12" ht="76.5">
      <c r="B12" s="10" t="s">
        <v>25</v>
      </c>
    </row>
    <row r="13" ht="13.5" thickBot="1"/>
    <row r="14" spans="1:2" ht="24.75" thickBot="1">
      <c r="A14" s="7" t="s">
        <v>6</v>
      </c>
      <c r="B14" s="8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